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80" windowHeight="7815" activeTab="0"/>
  </bookViews>
  <sheets>
    <sheet name="Calcul NQsediment selon EqP" sheetId="1" r:id="rId1"/>
  </sheets>
  <definedNames>
    <definedName name="_xlnm.Print_Area" localSheetId="0">'Calcul NQsediment selon EqP'!$A$1:$I$28</definedName>
  </definedNames>
  <calcPr fullCalcOnLoad="1"/>
</workbook>
</file>

<file path=xl/sharedStrings.xml><?xml version="1.0" encoding="utf-8"?>
<sst xmlns="http://schemas.openxmlformats.org/spreadsheetml/2006/main" count="30" uniqueCount="27">
  <si>
    <t>Koc</t>
  </si>
  <si>
    <t>Paramètres d'entrée</t>
  </si>
  <si>
    <t>Norme de qualité spécifique pour la protection des organismes benthiques</t>
  </si>
  <si>
    <r>
      <t>F</t>
    </r>
    <r>
      <rPr>
        <b/>
        <vertAlign val="subscript"/>
        <sz val="11"/>
        <color indexed="8"/>
        <rFont val="Calibri"/>
        <family val="2"/>
      </rPr>
      <t>LogKow</t>
    </r>
    <r>
      <rPr>
        <b/>
        <vertAlign val="superscript"/>
        <sz val="11"/>
        <color indexed="8"/>
        <rFont val="Calibri"/>
        <family val="2"/>
      </rPr>
      <t>4</t>
    </r>
  </si>
  <si>
    <r>
      <t>F</t>
    </r>
    <r>
      <rPr>
        <b/>
        <vertAlign val="subscript"/>
        <sz val="11"/>
        <color indexed="8"/>
        <rFont val="Calibri"/>
        <family val="2"/>
      </rPr>
      <t>LogKow</t>
    </r>
  </si>
  <si>
    <t>Approche générique</t>
  </si>
  <si>
    <t>Approche site - spécifique</t>
  </si>
  <si>
    <t>LogKow</t>
  </si>
  <si>
    <r>
      <t>Koc</t>
    </r>
    <r>
      <rPr>
        <b/>
        <vertAlign val="superscript"/>
        <sz val="11"/>
        <color indexed="8"/>
        <rFont val="Calibri"/>
        <family val="2"/>
      </rPr>
      <t>2</t>
    </r>
  </si>
  <si>
    <r>
      <t>LogKow</t>
    </r>
    <r>
      <rPr>
        <b/>
        <vertAlign val="superscript"/>
        <sz val="11"/>
        <color indexed="8"/>
        <rFont val="Calibri"/>
        <family val="2"/>
      </rPr>
      <t>3</t>
    </r>
  </si>
  <si>
    <r>
      <t>PNEC/NQ</t>
    </r>
    <r>
      <rPr>
        <b/>
        <vertAlign val="subscript"/>
        <sz val="11"/>
        <color indexed="8"/>
        <rFont val="Calibri"/>
        <family val="2"/>
      </rPr>
      <t>EAU</t>
    </r>
    <r>
      <rPr>
        <b/>
        <vertAlign val="superscript"/>
        <sz val="11"/>
        <color indexed="8"/>
        <rFont val="Calibri"/>
        <family val="2"/>
      </rPr>
      <t>1</t>
    </r>
  </si>
  <si>
    <r>
      <t>PNEC/NQ</t>
    </r>
    <r>
      <rPr>
        <b/>
        <vertAlign val="subscript"/>
        <sz val="11"/>
        <color indexed="8"/>
        <rFont val="Calibri"/>
        <family val="2"/>
      </rPr>
      <t>SED</t>
    </r>
  </si>
  <si>
    <r>
      <t>PNEC/NQ</t>
    </r>
    <r>
      <rPr>
        <b/>
        <vertAlign val="subscript"/>
        <sz val="11"/>
        <color indexed="8"/>
        <rFont val="Calibri"/>
        <family val="2"/>
      </rPr>
      <t>EAU</t>
    </r>
  </si>
  <si>
    <r>
      <t>RHO</t>
    </r>
    <r>
      <rPr>
        <b/>
        <vertAlign val="subscript"/>
        <sz val="11"/>
        <color indexed="8"/>
        <rFont val="Calibri"/>
        <family val="2"/>
      </rPr>
      <t>SED</t>
    </r>
    <r>
      <rPr>
        <b/>
        <vertAlign val="superscript"/>
        <sz val="11"/>
        <color indexed="8"/>
        <rFont val="Calibri"/>
        <family val="2"/>
      </rPr>
      <t>5</t>
    </r>
  </si>
  <si>
    <r>
      <t>µg/kg</t>
    </r>
    <r>
      <rPr>
        <b/>
        <vertAlign val="subscript"/>
        <sz val="11"/>
        <color indexed="8"/>
        <rFont val="Calibri"/>
        <family val="2"/>
      </rPr>
      <t>sed poids humide</t>
    </r>
  </si>
  <si>
    <r>
      <t>µg/kg</t>
    </r>
    <r>
      <rPr>
        <b/>
        <vertAlign val="subscript"/>
        <sz val="11"/>
        <color indexed="8"/>
        <rFont val="Calibri"/>
        <family val="2"/>
      </rPr>
      <t>sed poids sec</t>
    </r>
  </si>
  <si>
    <r>
      <t>COT</t>
    </r>
    <r>
      <rPr>
        <b/>
        <vertAlign val="superscript"/>
        <sz val="11"/>
        <color indexed="8"/>
        <rFont val="Calibri"/>
        <family val="2"/>
      </rPr>
      <t>6</t>
    </r>
  </si>
  <si>
    <r>
      <t>µg/kg</t>
    </r>
    <r>
      <rPr>
        <b/>
        <vertAlign val="subscript"/>
        <sz val="11"/>
        <color indexed="8"/>
        <rFont val="Calibri"/>
        <family val="2"/>
      </rPr>
      <t>sed p. humide</t>
    </r>
  </si>
  <si>
    <r>
      <t>µg/kg</t>
    </r>
    <r>
      <rPr>
        <b/>
        <vertAlign val="subscript"/>
        <sz val="11"/>
        <color indexed="8"/>
        <rFont val="Calibri"/>
        <family val="2"/>
      </rPr>
      <t>sed p. sec</t>
    </r>
  </si>
  <si>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>NQ</t>
    </r>
    <r>
      <rPr>
        <b/>
        <vertAlign val="subscript"/>
        <sz val="12"/>
        <color indexed="8"/>
        <rFont val="Calibri"/>
        <family val="2"/>
      </rPr>
      <t>EAU</t>
    </r>
    <r>
      <rPr>
        <b/>
        <sz val="12"/>
        <color indexed="8"/>
        <rFont val="Calibri"/>
        <family val="2"/>
      </rPr>
      <t xml:space="preserve"> : Norme de qualité spécifique pour les organismes pélagiques exprimée en µg.L</t>
    </r>
    <r>
      <rPr>
        <b/>
        <vertAlign val="superscript"/>
        <sz val="12"/>
        <color indexed="8"/>
        <rFont val="Calibri"/>
        <family val="2"/>
      </rPr>
      <t>-1</t>
    </r>
    <r>
      <rPr>
        <b/>
        <sz val="12"/>
        <color indexed="8"/>
        <rFont val="Calibri"/>
        <family val="2"/>
      </rPr>
      <t xml:space="preserve"> (moyenne annuelle);</t>
    </r>
  </si>
  <si>
    <r>
      <t xml:space="preserve"> PNEC</t>
    </r>
    <r>
      <rPr>
        <b/>
        <vertAlign val="subscript"/>
        <sz val="12"/>
        <color indexed="8"/>
        <rFont val="Calibri"/>
        <family val="2"/>
      </rPr>
      <t>EAU</t>
    </r>
    <r>
      <rPr>
        <b/>
        <sz val="12"/>
        <color indexed="8"/>
        <rFont val="Calibri"/>
        <family val="2"/>
      </rPr>
      <t xml:space="preserve"> : Concentration prédite sans effet pour les organismes pélagiques exprimée en µg.L</t>
    </r>
    <r>
      <rPr>
        <b/>
        <vertAlign val="superscript"/>
        <sz val="12"/>
        <color indexed="8"/>
        <rFont val="Calibri"/>
        <family val="2"/>
      </rPr>
      <t>-1</t>
    </r>
    <r>
      <rPr>
        <b/>
        <sz val="12"/>
        <color indexed="8"/>
        <rFont val="Calibri"/>
        <family val="2"/>
      </rPr>
      <t xml:space="preserve"> </t>
    </r>
  </si>
  <si>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Coefficient de partage carbone organique/eau exprimé en L.kg</t>
    </r>
    <r>
      <rPr>
        <b/>
        <vertAlign val="superscript"/>
        <sz val="12"/>
        <color indexed="8"/>
        <rFont val="Calibri"/>
        <family val="2"/>
      </rPr>
      <t>-1</t>
    </r>
  </si>
  <si>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Logarithme du coefficient de partage octanol-eau</t>
    </r>
  </si>
  <si>
    <r>
      <rPr>
        <b/>
        <vertAlign val="superscript"/>
        <sz val="12"/>
        <color indexed="8"/>
        <rFont val="Calibri"/>
        <family val="2"/>
      </rPr>
      <t xml:space="preserve">4 </t>
    </r>
    <r>
      <rPr>
        <b/>
        <sz val="12"/>
        <color indexed="8"/>
        <rFont val="Calibri"/>
        <family val="2"/>
      </rPr>
      <t>Facteur de correction lié au</t>
    </r>
    <r>
      <rPr>
        <b/>
        <vertAlign val="superscript"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Logarithme du coefficient de partage octanol/eau ; si logKow &gt; 5 , F</t>
    </r>
    <r>
      <rPr>
        <b/>
        <vertAlign val="subscript"/>
        <sz val="12"/>
        <color indexed="8"/>
        <rFont val="Calibri"/>
        <family val="2"/>
      </rPr>
      <t>logKow</t>
    </r>
    <r>
      <rPr>
        <b/>
        <sz val="12"/>
        <color indexed="8"/>
        <rFont val="Calibri"/>
        <family val="2"/>
      </rPr>
      <t xml:space="preserve"> = 10 ; si logKow &lt; 5 , F</t>
    </r>
    <r>
      <rPr>
        <b/>
        <vertAlign val="subscript"/>
        <sz val="12"/>
        <color indexed="8"/>
        <rFont val="Calibri"/>
        <family val="2"/>
      </rPr>
      <t>logKow</t>
    </r>
    <r>
      <rPr>
        <b/>
        <sz val="12"/>
        <color indexed="8"/>
        <rFont val="Calibri"/>
        <family val="2"/>
      </rPr>
      <t xml:space="preserve"> = 1</t>
    </r>
  </si>
  <si>
    <r>
      <rPr>
        <b/>
        <vertAlign val="superscript"/>
        <sz val="12"/>
        <color indexed="8"/>
        <rFont val="Calibri"/>
        <family val="2"/>
      </rPr>
      <t>5</t>
    </r>
    <r>
      <rPr>
        <b/>
        <sz val="12"/>
        <color indexed="8"/>
        <rFont val="Calibri"/>
        <family val="2"/>
      </rPr>
      <t>Densité du sédiment exprimée en kg.m</t>
    </r>
    <r>
      <rPr>
        <b/>
        <vertAlign val="superscript"/>
        <sz val="12"/>
        <color indexed="8"/>
        <rFont val="Calibri"/>
        <family val="2"/>
      </rPr>
      <t>-3</t>
    </r>
  </si>
  <si>
    <r>
      <rPr>
        <b/>
        <vertAlign val="superscript"/>
        <sz val="12"/>
        <color indexed="8"/>
        <rFont val="Calibri"/>
        <family val="2"/>
      </rPr>
      <t>6</t>
    </r>
    <r>
      <rPr>
        <b/>
        <sz val="12"/>
        <color indexed="8"/>
        <rFont val="Calibri"/>
        <family val="2"/>
      </rPr>
      <t>Carbone organique total exprimé en %</t>
    </r>
  </si>
  <si>
    <r>
      <t>Calcul de la norme de qualité spécifique pour la protection des organismes benthiques (NQ</t>
    </r>
    <r>
      <rPr>
        <b/>
        <vertAlign val="subscript"/>
        <sz val="15"/>
        <color indexed="8"/>
        <rFont val="Calibri"/>
        <family val="2"/>
      </rPr>
      <t>SED</t>
    </r>
    <r>
      <rPr>
        <b/>
        <sz val="15"/>
        <color indexed="8"/>
        <rFont val="Calibri"/>
        <family val="2"/>
      </rPr>
      <t xml:space="preserve">) selon le modèle de l'équilibre de partage (EqP)
</t>
    </r>
    <r>
      <rPr>
        <b/>
        <sz val="15"/>
        <color indexed="10"/>
        <rFont val="Calibri"/>
        <family val="2"/>
      </rPr>
      <t>Ne s'applique qu'aux contaminants organiques non-ioniques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</si>
</sst>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1"/>
      <color indexed="8"/>
      <name val="Calibri"/>
      <family val="0"/>
    </font>
    <font>
      <b/>
      <i/>
      <vertAlign val="sub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49" fillId="35" borderId="0" xfId="0" applyFont="1" applyFill="1" applyBorder="1" applyAlignment="1" applyProtection="1">
      <alignment horizontal="center" vertical="center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 horizontal="center"/>
      <protection locked="0"/>
    </xf>
    <xf numFmtId="0" fontId="47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51" fillId="35" borderId="0" xfId="0" applyFont="1" applyFill="1" applyAlignment="1" applyProtection="1">
      <alignment/>
      <protection/>
    </xf>
    <xf numFmtId="0" fontId="52" fillId="35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3" fillId="34" borderId="1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5" fillId="35" borderId="12" xfId="0" applyFont="1" applyFill="1" applyBorder="1" applyAlignment="1" applyProtection="1">
      <alignment horizontal="center" vertical="center" wrapText="1"/>
      <protection locked="0"/>
    </xf>
    <xf numFmtId="0" fontId="55" fillId="35" borderId="13" xfId="0" applyFont="1" applyFill="1" applyBorder="1" applyAlignment="1" applyProtection="1">
      <alignment horizontal="center" vertical="center" wrapText="1"/>
      <protection locked="0"/>
    </xf>
    <xf numFmtId="0" fontId="55" fillId="35" borderId="14" xfId="0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6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/>
    </xf>
    <xf numFmtId="2" fontId="0" fillId="13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9525</xdr:colOff>
      <xdr:row>20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23875" y="5610225"/>
          <a:ext cx="111156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l'évaluateur ne dispose pas de valeurs site-spécifiques pour la densité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RHO</a:t>
          </a:r>
          <a:r>
            <a:rPr lang="en-US" cap="none" sz="11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ou pour le carbone organique total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du sédiment, il est invité à substituer la valeur manquante par les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valeurs génériques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suivantes 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RHO</a:t>
          </a:r>
          <a:r>
            <a:rPr lang="en-US" cap="none" sz="1100" b="1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SED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1300 kg.m</a:t>
          </a:r>
          <a:r>
            <a:rPr lang="en-US" cap="none" sz="11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; COT = 5 %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choix de la valeur de Koc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doit se porter prioritairement sur des valeurs obtenues à partir des sédiments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situ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le cadre de l'approche site -spécifique 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Concernant l'ensemble des recommandations émises par L'INERIS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quant à la sélection des valeurs de Koc, l'utilisateur est invité à se reporter à la fiche technique liée à cette feuille de calcul (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Méthodologie appliquée pour le calcul des Normes de Qualité pour la protection des organismes benthiques (NQ</a:t>
          </a:r>
          <a:r>
            <a:rPr lang="en-US" cap="none" sz="1100" b="1" i="1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SEDIMENT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selon la méthode de l’équilibre de partage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(DRC-13-126836-01654A))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523875</xdr:colOff>
      <xdr:row>3</xdr:row>
      <xdr:rowOff>200025</xdr:rowOff>
    </xdr:from>
    <xdr:to>
      <xdr:col>1</xdr:col>
      <xdr:colOff>1438275</xdr:colOff>
      <xdr:row>4</xdr:row>
      <xdr:rowOff>419100</xdr:rowOff>
    </xdr:to>
    <xdr:pic>
      <xdr:nvPicPr>
        <xdr:cNvPr id="2" name="Picture 17" descr="Logo_cartouche_bloc_mar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28725"/>
          <a:ext cx="1438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Layout" zoomScale="80" zoomScaleNormal="85" zoomScalePageLayoutView="80" workbookViewId="0" topLeftCell="A4">
      <selection activeCell="H12" sqref="H12"/>
    </sheetView>
  </sheetViews>
  <sheetFormatPr defaultColWidth="11.421875" defaultRowHeight="15"/>
  <cols>
    <col min="1" max="1" width="7.8515625" style="0" customWidth="1"/>
    <col min="2" max="3" width="21.57421875" style="0" customWidth="1"/>
    <col min="4" max="4" width="26.28125" style="0" customWidth="1"/>
    <col min="5" max="6" width="26.140625" style="0" customWidth="1"/>
    <col min="7" max="7" width="25.00390625" style="0" customWidth="1"/>
    <col min="8" max="8" width="19.8515625" style="0" customWidth="1"/>
    <col min="9" max="9" width="18.140625" style="0" customWidth="1"/>
    <col min="10" max="10" width="34.421875" style="0" customWidth="1"/>
    <col min="11" max="11" width="42.8515625" style="0" customWidth="1"/>
  </cols>
  <sheetData>
    <row r="1" spans="1:9" ht="47.25" customHeight="1">
      <c r="A1" s="10"/>
      <c r="B1" s="33" t="s">
        <v>26</v>
      </c>
      <c r="C1" s="34"/>
      <c r="D1" s="34"/>
      <c r="E1" s="34"/>
      <c r="F1" s="34"/>
      <c r="G1" s="34"/>
      <c r="H1" s="35"/>
      <c r="I1" s="11"/>
    </row>
    <row r="2" spans="1:9" ht="16.5" customHeight="1">
      <c r="A2" s="10"/>
      <c r="B2" s="12"/>
      <c r="C2" s="13"/>
      <c r="D2" s="13"/>
      <c r="E2" s="13"/>
      <c r="F2" s="13"/>
      <c r="G2" s="13"/>
      <c r="H2" s="10"/>
      <c r="I2" s="10"/>
    </row>
    <row r="3" spans="1:9" ht="17.25">
      <c r="A3" s="10"/>
      <c r="B3" s="10"/>
      <c r="C3" s="28" t="s">
        <v>5</v>
      </c>
      <c r="D3" s="28"/>
      <c r="E3" s="28"/>
      <c r="F3" s="28"/>
      <c r="G3" s="29"/>
      <c r="H3" s="10"/>
      <c r="I3" s="10"/>
    </row>
    <row r="4" spans="1:9" ht="60">
      <c r="A4" s="10"/>
      <c r="B4" s="10"/>
      <c r="C4" s="26" t="s">
        <v>1</v>
      </c>
      <c r="D4" s="27"/>
      <c r="E4" s="27"/>
      <c r="F4" s="27"/>
      <c r="G4" s="3" t="s">
        <v>2</v>
      </c>
      <c r="H4" s="10"/>
      <c r="I4" s="10"/>
    </row>
    <row r="5" spans="1:9" ht="52.5" customHeight="1">
      <c r="A5" s="10"/>
      <c r="B5" s="10"/>
      <c r="C5" s="4" t="s">
        <v>10</v>
      </c>
      <c r="D5" s="4" t="s">
        <v>8</v>
      </c>
      <c r="E5" s="4" t="s">
        <v>9</v>
      </c>
      <c r="F5" s="4" t="s">
        <v>3</v>
      </c>
      <c r="G5" s="4" t="s">
        <v>11</v>
      </c>
      <c r="H5" s="10"/>
      <c r="I5" s="10"/>
    </row>
    <row r="6" spans="1:9" ht="18">
      <c r="A6" s="10"/>
      <c r="B6" s="10"/>
      <c r="C6" s="8">
        <v>2</v>
      </c>
      <c r="D6" s="8">
        <v>1349</v>
      </c>
      <c r="E6" s="8">
        <v>3.34</v>
      </c>
      <c r="F6" s="21">
        <f>IF(E6&gt;=5,10,1)</f>
        <v>1</v>
      </c>
      <c r="G6" s="36">
        <f>((0.8+(0.025*D6))/1300)*C6*1000/F6</f>
        <v>53.11538461538461</v>
      </c>
      <c r="H6" s="14" t="s">
        <v>14</v>
      </c>
      <c r="I6" s="10"/>
    </row>
    <row r="7" spans="1:9" ht="18">
      <c r="A7" s="10"/>
      <c r="B7" s="10"/>
      <c r="C7" s="10"/>
      <c r="D7" s="10"/>
      <c r="E7" s="10"/>
      <c r="F7" s="10"/>
      <c r="G7" s="37">
        <f>G6*(1300/(0.2*2500))</f>
        <v>138.1</v>
      </c>
      <c r="H7" s="14" t="s">
        <v>15</v>
      </c>
      <c r="I7" s="10"/>
    </row>
    <row r="8" spans="1:9" ht="15">
      <c r="A8" s="10"/>
      <c r="B8" s="10"/>
      <c r="C8" s="10"/>
      <c r="D8" s="10"/>
      <c r="E8" s="10"/>
      <c r="F8" s="10"/>
      <c r="G8" s="1"/>
      <c r="H8" s="10"/>
      <c r="I8" s="10"/>
    </row>
    <row r="9" spans="1:8" ht="17.25">
      <c r="A9" s="10"/>
      <c r="B9" s="30" t="s">
        <v>6</v>
      </c>
      <c r="C9" s="30"/>
      <c r="D9" s="30"/>
      <c r="E9" s="30"/>
      <c r="F9" s="30"/>
      <c r="G9" s="31"/>
      <c r="H9" s="32"/>
    </row>
    <row r="10" spans="1:9" ht="75">
      <c r="A10" s="10"/>
      <c r="B10" s="23" t="s">
        <v>1</v>
      </c>
      <c r="C10" s="24"/>
      <c r="D10" s="24"/>
      <c r="E10" s="24"/>
      <c r="F10" s="24"/>
      <c r="G10" s="25"/>
      <c r="H10" s="5" t="s">
        <v>2</v>
      </c>
      <c r="I10" s="10"/>
    </row>
    <row r="11" spans="1:10" ht="53.25" customHeight="1">
      <c r="A11" s="10"/>
      <c r="B11" s="6" t="s">
        <v>12</v>
      </c>
      <c r="C11" s="7" t="s">
        <v>13</v>
      </c>
      <c r="D11" s="6" t="s">
        <v>0</v>
      </c>
      <c r="E11" s="6" t="s">
        <v>7</v>
      </c>
      <c r="F11" s="6" t="s">
        <v>4</v>
      </c>
      <c r="G11" s="7" t="s">
        <v>16</v>
      </c>
      <c r="H11" s="6" t="s">
        <v>11</v>
      </c>
      <c r="I11" s="15"/>
      <c r="J11" s="2"/>
    </row>
    <row r="12" spans="1:9" ht="18">
      <c r="A12" s="10"/>
      <c r="B12" s="9">
        <v>2</v>
      </c>
      <c r="C12" s="9">
        <v>1300</v>
      </c>
      <c r="D12" s="9">
        <v>1349</v>
      </c>
      <c r="E12" s="9">
        <v>3.34</v>
      </c>
      <c r="F12" s="22">
        <f>IF(E12&gt;=5,10,1)</f>
        <v>1</v>
      </c>
      <c r="G12" s="9">
        <v>5</v>
      </c>
      <c r="H12" s="38">
        <f>((0.8+0.005*(D12*G12))/C12)*B12*1000/F12</f>
        <v>53.11538461538461</v>
      </c>
      <c r="I12" s="14" t="s">
        <v>17</v>
      </c>
    </row>
    <row r="13" spans="1:9" ht="18">
      <c r="A13" s="10"/>
      <c r="B13" s="16"/>
      <c r="C13" s="16"/>
      <c r="D13" s="16"/>
      <c r="E13" s="16"/>
      <c r="F13" s="16"/>
      <c r="G13" s="16"/>
      <c r="H13" s="39">
        <f>H12*(1300/(0.2*2500))</f>
        <v>138.1</v>
      </c>
      <c r="I13" s="14" t="s">
        <v>18</v>
      </c>
    </row>
    <row r="14" spans="1:9" ht="1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8.75" customHeight="1">
      <c r="A22" s="10"/>
      <c r="B22" s="18" t="s">
        <v>19</v>
      </c>
      <c r="C22" s="19"/>
      <c r="D22" s="19"/>
      <c r="E22" s="17"/>
      <c r="F22" s="10"/>
      <c r="G22" s="10"/>
      <c r="H22" s="10"/>
      <c r="I22" s="10"/>
    </row>
    <row r="23" spans="1:9" ht="18.75" customHeight="1">
      <c r="A23" s="10"/>
      <c r="B23" s="18" t="s">
        <v>20</v>
      </c>
      <c r="C23" s="19"/>
      <c r="D23" s="19"/>
      <c r="E23" s="17"/>
      <c r="F23" s="10"/>
      <c r="G23" s="10"/>
      <c r="H23" s="10"/>
      <c r="I23" s="10"/>
    </row>
    <row r="24" spans="1:9" ht="18">
      <c r="A24" s="10"/>
      <c r="B24" s="18" t="s">
        <v>21</v>
      </c>
      <c r="C24" s="19"/>
      <c r="D24" s="19"/>
      <c r="E24" s="17"/>
      <c r="F24" s="10"/>
      <c r="G24" s="10"/>
      <c r="H24" s="10"/>
      <c r="I24" s="10"/>
    </row>
    <row r="25" spans="1:9" ht="18">
      <c r="A25" s="10"/>
      <c r="B25" s="18" t="s">
        <v>22</v>
      </c>
      <c r="C25" s="19"/>
      <c r="D25" s="19"/>
      <c r="E25" s="17"/>
      <c r="F25" s="10"/>
      <c r="G25" s="10"/>
      <c r="H25" s="10"/>
      <c r="I25" s="10"/>
    </row>
    <row r="26" spans="1:9" ht="19.5">
      <c r="A26" s="10"/>
      <c r="B26" s="18" t="s">
        <v>23</v>
      </c>
      <c r="C26" s="19"/>
      <c r="D26" s="19"/>
      <c r="E26" s="17"/>
      <c r="F26" s="10"/>
      <c r="G26" s="10"/>
      <c r="H26" s="10"/>
      <c r="I26" s="10"/>
    </row>
    <row r="27" spans="1:9" ht="18">
      <c r="A27" s="10"/>
      <c r="B27" s="18" t="s">
        <v>24</v>
      </c>
      <c r="C27" s="19"/>
      <c r="D27" s="19"/>
      <c r="E27" s="17"/>
      <c r="F27" s="10"/>
      <c r="G27" s="10"/>
      <c r="H27" s="10"/>
      <c r="I27" s="10"/>
    </row>
    <row r="28" spans="1:9" ht="18">
      <c r="A28" s="10"/>
      <c r="B28" s="18" t="s">
        <v>25</v>
      </c>
      <c r="C28" s="20"/>
      <c r="D28" s="2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mergeCells count="5">
    <mergeCell ref="B10:G10"/>
    <mergeCell ref="C4:F4"/>
    <mergeCell ref="C3:G3"/>
    <mergeCell ref="B9:H9"/>
    <mergeCell ref="B1:H1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68" r:id="rId2"/>
  <headerFooter>
    <oddFooter>&amp;LDRC-13-126836-01788A
Matrice de calcul des NQsed selon une approche générique ou spécifique utilisant le modèle de l'équilibre de partage&amp;RNicolas CAUZZI, Sandrine ANDRES - Février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cauzzi</dc:creator>
  <cp:keywords/>
  <dc:description/>
  <cp:lastModifiedBy>Utilisateur Windows</cp:lastModifiedBy>
  <cp:lastPrinted>2013-02-26T15:34:56Z</cp:lastPrinted>
  <dcterms:created xsi:type="dcterms:W3CDTF">2013-02-04T08:25:16Z</dcterms:created>
  <dcterms:modified xsi:type="dcterms:W3CDTF">2020-06-07T17:07:07Z</dcterms:modified>
  <cp:category/>
  <cp:version/>
  <cp:contentType/>
  <cp:contentStatus/>
</cp:coreProperties>
</file>