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Archeodunum France)\Articles\En cours\2020 - Poster SFECAG Sérézin\Fichiers articles\"/>
    </mc:Choice>
  </mc:AlternateContent>
  <xr:revisionPtr revIDLastSave="0" documentId="13_ncr:1_{4A71A2DA-EF2E-451F-B6A9-2B854B5BAE6C}" xr6:coauthVersionLast="45" xr6:coauthVersionMax="45" xr10:uidLastSave="{00000000-0000-0000-0000-000000000000}"/>
  <bookViews>
    <workbookView minimized="1" xWindow="1480" yWindow="1480" windowWidth="14400" windowHeight="7360" xr2:uid="{5D0B9E6B-77A5-4820-B370-934C3882FFA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D27" i="1"/>
  <c r="E10" i="1" s="1"/>
  <c r="D26" i="1"/>
  <c r="H7" i="1" l="1"/>
  <c r="H6" i="1"/>
  <c r="H5" i="1"/>
  <c r="G26" i="1"/>
  <c r="F26" i="1"/>
  <c r="G18" i="1"/>
  <c r="H14" i="1" s="1"/>
  <c r="F18" i="1"/>
  <c r="G10" i="1"/>
  <c r="H4" i="1" s="1"/>
  <c r="F10" i="1"/>
  <c r="C26" i="1"/>
  <c r="H15" i="1" l="1"/>
  <c r="H17" i="1"/>
  <c r="H16" i="1"/>
  <c r="H9" i="1"/>
  <c r="F27" i="1"/>
  <c r="G27" i="1"/>
  <c r="H3" i="1"/>
  <c r="H11" i="1"/>
  <c r="H12" i="1"/>
  <c r="H13" i="1"/>
  <c r="D18" i="1"/>
  <c r="E9" i="1" s="1"/>
  <c r="H10" i="1" l="1"/>
  <c r="H18" i="1"/>
  <c r="C18" i="1" l="1"/>
  <c r="D10" i="1"/>
  <c r="C10" i="1"/>
  <c r="E6" i="1" l="1"/>
  <c r="E4" i="1"/>
  <c r="E7" i="1"/>
  <c r="E5" i="1"/>
  <c r="E3" i="1"/>
  <c r="C27" i="1"/>
  <c r="E11" i="1"/>
  <c r="E16" i="1"/>
  <c r="E17" i="1"/>
  <c r="E13" i="1"/>
  <c r="E14" i="1"/>
  <c r="E12" i="1"/>
</calcChain>
</file>

<file path=xl/sharedStrings.xml><?xml version="1.0" encoding="utf-8"?>
<sst xmlns="http://schemas.openxmlformats.org/spreadsheetml/2006/main" count="56" uniqueCount="36">
  <si>
    <t>Famille</t>
  </si>
  <si>
    <t>Catégorie</t>
  </si>
  <si>
    <t>Claire B</t>
  </si>
  <si>
    <t>Africaine de cuisine</t>
  </si>
  <si>
    <t>Sigillée du Centre</t>
  </si>
  <si>
    <t>Sigillée du sud de la Gaule</t>
  </si>
  <si>
    <t>Claire C</t>
  </si>
  <si>
    <t>Sigillée gauloise</t>
  </si>
  <si>
    <t>Métallescente</t>
  </si>
  <si>
    <t>CRA</t>
  </si>
  <si>
    <t>non id.</t>
  </si>
  <si>
    <t>Tournée grise</t>
  </si>
  <si>
    <t>Tournée rouge</t>
  </si>
  <si>
    <t>Claire calcaire</t>
  </si>
  <si>
    <t>claire non calcaire</t>
  </si>
  <si>
    <t>Gauloise</t>
  </si>
  <si>
    <t>Hispanique</t>
  </si>
  <si>
    <t>Africaine</t>
  </si>
  <si>
    <t>Italique</t>
  </si>
  <si>
    <t>Orientale</t>
  </si>
  <si>
    <t>Lusitanienne</t>
  </si>
  <si>
    <t>Total général</t>
  </si>
  <si>
    <t>NR</t>
  </si>
  <si>
    <t>NMI</t>
  </si>
  <si>
    <t>Céramiques fines</t>
  </si>
  <si>
    <t>Céramiques communes</t>
  </si>
  <si>
    <t>Amphores</t>
  </si>
  <si>
    <t>Total céramiques fines</t>
  </si>
  <si>
    <t>Total céramiques communes</t>
  </si>
  <si>
    <t>Total amphores</t>
  </si>
  <si>
    <t>%NMI</t>
  </si>
  <si>
    <t>Sérézin</t>
  </si>
  <si>
    <t>Résiduel</t>
  </si>
  <si>
    <t>Grise kaolinitique</t>
  </si>
  <si>
    <t>Sainte-Colombe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</si>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</sst>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Adobe Garamon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4256-6145-40C3-82BC-DFAB1FD0056A}">
  <dimension ref="A1:H28"/>
  <sheetViews>
    <sheetView tabSelected="1" topLeftCell="A7" workbookViewId="0">
      <selection activeCell="L16" sqref="L16"/>
    </sheetView>
  </sheetViews>
  <sheetFormatPr baseColWidth="10" defaultRowHeight="11.5" x14ac:dyDescent="0.35"/>
  <cols>
    <col min="1" max="1" width="9.125" style="1" customWidth="1"/>
    <col min="2" max="2" width="27.625" style="1" customWidth="1"/>
    <col min="3" max="3" width="6.125" style="1" customWidth="1"/>
    <col min="4" max="4" width="5.625" style="1" customWidth="1"/>
    <col min="5" max="5" width="7.375" style="1" customWidth="1"/>
    <col min="6" max="6" width="4.625" customWidth="1"/>
    <col min="7" max="7" width="6.375" customWidth="1"/>
    <col min="8" max="8" width="8" customWidth="1"/>
  </cols>
  <sheetData>
    <row r="1" spans="1:8" x14ac:dyDescent="0.35">
      <c r="C1" s="8" t="s">
        <v>31</v>
      </c>
      <c r="D1" s="8"/>
      <c r="E1" s="8"/>
      <c r="F1" s="9" t="s">
        <v>34</v>
      </c>
      <c r="G1" s="9"/>
      <c r="H1" s="9"/>
    </row>
    <row r="2" spans="1:8" x14ac:dyDescent="0.35">
      <c r="A2" s="2" t="s">
        <v>0</v>
      </c>
      <c r="B2" s="2" t="s">
        <v>1</v>
      </c>
      <c r="C2" s="2" t="s">
        <v>22</v>
      </c>
      <c r="D2" s="2" t="s">
        <v>23</v>
      </c>
      <c r="E2" s="2" t="s">
        <v>30</v>
      </c>
      <c r="F2" s="2" t="s">
        <v>22</v>
      </c>
      <c r="G2" s="2" t="s">
        <v>23</v>
      </c>
      <c r="H2" s="2" t="s">
        <v>30</v>
      </c>
    </row>
    <row r="3" spans="1:8" ht="14.5" customHeight="1" x14ac:dyDescent="0.35">
      <c r="A3" s="14" t="s">
        <v>24</v>
      </c>
      <c r="B3" s="3" t="s">
        <v>2</v>
      </c>
      <c r="C3" s="3">
        <v>186</v>
      </c>
      <c r="D3" s="3">
        <v>30</v>
      </c>
      <c r="E3" s="4">
        <f>D3/D10*100</f>
        <v>88.235294117647058</v>
      </c>
      <c r="F3" s="3">
        <v>275</v>
      </c>
      <c r="G3" s="3">
        <v>47</v>
      </c>
      <c r="H3" s="4">
        <f>G3/G10*100</f>
        <v>77.049180327868854</v>
      </c>
    </row>
    <row r="4" spans="1:8" ht="14.5" customHeight="1" x14ac:dyDescent="0.35">
      <c r="A4" s="14"/>
      <c r="B4" s="3" t="s">
        <v>8</v>
      </c>
      <c r="C4" s="3">
        <v>5</v>
      </c>
      <c r="D4" s="3">
        <v>2</v>
      </c>
      <c r="E4" s="4">
        <f>D4/D10*100</f>
        <v>5.8823529411764701</v>
      </c>
      <c r="F4" s="3">
        <v>17</v>
      </c>
      <c r="G4" s="3">
        <v>4</v>
      </c>
      <c r="H4" s="4">
        <f>G4/G10*100</f>
        <v>6.557377049180328</v>
      </c>
    </row>
    <row r="5" spans="1:8" ht="14.5" customHeight="1" x14ac:dyDescent="0.35">
      <c r="A5" s="14"/>
      <c r="B5" s="3" t="s">
        <v>4</v>
      </c>
      <c r="C5" s="3">
        <v>4</v>
      </c>
      <c r="D5" s="3">
        <v>1</v>
      </c>
      <c r="E5" s="4">
        <f>D5/D10*100</f>
        <v>2.9411764705882351</v>
      </c>
      <c r="F5" s="3">
        <v>4</v>
      </c>
      <c r="G5" s="3">
        <v>2</v>
      </c>
      <c r="H5" s="4">
        <f>G5/G10*100</f>
        <v>3.278688524590164</v>
      </c>
    </row>
    <row r="6" spans="1:8" ht="14.5" customHeight="1" x14ac:dyDescent="0.35">
      <c r="A6" s="14"/>
      <c r="B6" s="3" t="s">
        <v>6</v>
      </c>
      <c r="C6" s="3">
        <v>3</v>
      </c>
      <c r="D6" s="3">
        <v>1</v>
      </c>
      <c r="E6" s="4">
        <f>D6/D10*100</f>
        <v>2.9411764705882351</v>
      </c>
      <c r="F6" s="3">
        <v>95</v>
      </c>
      <c r="G6" s="3">
        <v>8</v>
      </c>
      <c r="H6" s="4">
        <f>G6/G10*100</f>
        <v>13.114754098360656</v>
      </c>
    </row>
    <row r="7" spans="1:8" ht="14.5" customHeight="1" x14ac:dyDescent="0.35">
      <c r="A7" s="14"/>
      <c r="B7" s="3" t="s">
        <v>7</v>
      </c>
      <c r="C7" s="3">
        <v>2</v>
      </c>
      <c r="D7" s="3">
        <v>0</v>
      </c>
      <c r="E7" s="4">
        <f>D7/D10*100</f>
        <v>0</v>
      </c>
      <c r="F7" s="3">
        <v>0</v>
      </c>
      <c r="G7" s="3">
        <v>0</v>
      </c>
      <c r="H7" s="4">
        <f>G7/G10*100</f>
        <v>0</v>
      </c>
    </row>
    <row r="8" spans="1:8" ht="14.5" customHeight="1" x14ac:dyDescent="0.35">
      <c r="A8" s="14"/>
      <c r="B8" s="3" t="s">
        <v>9</v>
      </c>
      <c r="C8" s="3">
        <v>5</v>
      </c>
      <c r="D8" s="3">
        <v>0</v>
      </c>
      <c r="E8" s="4">
        <v>0</v>
      </c>
      <c r="F8" s="3">
        <v>3</v>
      </c>
      <c r="G8" s="3">
        <v>0</v>
      </c>
      <c r="H8" s="4">
        <v>0</v>
      </c>
    </row>
    <row r="9" spans="1:8" ht="14.5" customHeight="1" x14ac:dyDescent="0.35">
      <c r="A9" s="14"/>
      <c r="B9" s="3" t="s">
        <v>10</v>
      </c>
      <c r="C9" s="3">
        <v>4</v>
      </c>
      <c r="D9" s="3">
        <v>0</v>
      </c>
      <c r="E9" s="4">
        <f>D9/D18*100</f>
        <v>0</v>
      </c>
      <c r="F9" s="3">
        <v>0</v>
      </c>
      <c r="G9" s="3">
        <v>0</v>
      </c>
      <c r="H9" s="4">
        <f>G9/G18*100</f>
        <v>0</v>
      </c>
    </row>
    <row r="10" spans="1:8" x14ac:dyDescent="0.35">
      <c r="A10" s="12" t="s">
        <v>27</v>
      </c>
      <c r="B10" s="13"/>
      <c r="C10" s="5">
        <f>SUM(C3:C9)</f>
        <v>209</v>
      </c>
      <c r="D10" s="5">
        <f>SUM(D3:D9)</f>
        <v>34</v>
      </c>
      <c r="E10" s="6">
        <f>D10/D27*100</f>
        <v>19.540229885057471</v>
      </c>
      <c r="F10" s="5">
        <f>SUM(F3:F9)</f>
        <v>394</v>
      </c>
      <c r="G10" s="5">
        <f>SUM(G3:G9)</f>
        <v>61</v>
      </c>
      <c r="H10" s="6">
        <f>G10/G27*100</f>
        <v>36.969696969696969</v>
      </c>
    </row>
    <row r="11" spans="1:8" ht="14.5" customHeight="1" x14ac:dyDescent="0.35">
      <c r="A11" s="14" t="s">
        <v>25</v>
      </c>
      <c r="B11" s="3" t="s">
        <v>11</v>
      </c>
      <c r="C11" s="3">
        <v>661</v>
      </c>
      <c r="D11" s="3">
        <v>101</v>
      </c>
      <c r="E11" s="4">
        <f>D11/D18*100</f>
        <v>76.515151515151516</v>
      </c>
      <c r="F11" s="3">
        <v>156</v>
      </c>
      <c r="G11" s="3">
        <v>78</v>
      </c>
      <c r="H11" s="4">
        <f>G11/G18*100</f>
        <v>76.470588235294116</v>
      </c>
    </row>
    <row r="12" spans="1:8" ht="14.5" customHeight="1" x14ac:dyDescent="0.35">
      <c r="A12" s="14"/>
      <c r="B12" s="3" t="s">
        <v>12</v>
      </c>
      <c r="C12" s="3">
        <v>68</v>
      </c>
      <c r="D12" s="3">
        <v>14</v>
      </c>
      <c r="E12" s="4">
        <f>D12/D18*100</f>
        <v>10.606060606060606</v>
      </c>
      <c r="F12" s="3">
        <v>33</v>
      </c>
      <c r="G12" s="3">
        <v>7</v>
      </c>
      <c r="H12" s="4">
        <f>G12/G18*100</f>
        <v>6.8627450980392162</v>
      </c>
    </row>
    <row r="13" spans="1:8" ht="14.5" customHeight="1" x14ac:dyDescent="0.35">
      <c r="A13" s="14"/>
      <c r="B13" s="3" t="s">
        <v>13</v>
      </c>
      <c r="C13" s="3">
        <v>129</v>
      </c>
      <c r="D13" s="3">
        <v>11</v>
      </c>
      <c r="E13" s="4">
        <f>D13/D18*100</f>
        <v>8.3333333333333321</v>
      </c>
      <c r="F13" s="3">
        <v>83</v>
      </c>
      <c r="G13" s="3">
        <v>10</v>
      </c>
      <c r="H13" s="4">
        <f>G13/G18*100</f>
        <v>9.8039215686274517</v>
      </c>
    </row>
    <row r="14" spans="1:8" ht="14.5" customHeight="1" x14ac:dyDescent="0.35">
      <c r="A14" s="14"/>
      <c r="B14" s="3" t="s">
        <v>3</v>
      </c>
      <c r="C14" s="3">
        <v>23</v>
      </c>
      <c r="D14" s="3">
        <v>4</v>
      </c>
      <c r="E14" s="4">
        <f>D14/D18*100</f>
        <v>3.0303030303030303</v>
      </c>
      <c r="F14" s="3">
        <v>16</v>
      </c>
      <c r="G14" s="3">
        <v>4</v>
      </c>
      <c r="H14" s="4">
        <f>G14/G18*100</f>
        <v>3.9215686274509802</v>
      </c>
    </row>
    <row r="15" spans="1:8" ht="14.5" customHeight="1" x14ac:dyDescent="0.35">
      <c r="A15" s="14"/>
      <c r="B15" s="3" t="s">
        <v>33</v>
      </c>
      <c r="C15" s="3">
        <v>0</v>
      </c>
      <c r="D15" s="3">
        <v>0</v>
      </c>
      <c r="E15" s="4">
        <v>0</v>
      </c>
      <c r="F15" s="3">
        <v>8</v>
      </c>
      <c r="G15" s="3">
        <v>3</v>
      </c>
      <c r="H15" s="4">
        <f>G15/G18*100</f>
        <v>2.9411764705882351</v>
      </c>
    </row>
    <row r="16" spans="1:8" ht="14.5" customHeight="1" x14ac:dyDescent="0.35">
      <c r="A16" s="14"/>
      <c r="B16" s="3" t="s">
        <v>10</v>
      </c>
      <c r="C16" s="3">
        <v>21</v>
      </c>
      <c r="D16" s="3">
        <v>1</v>
      </c>
      <c r="E16" s="4">
        <f>D16/D18*100</f>
        <v>0.75757575757575757</v>
      </c>
      <c r="F16" s="3">
        <v>0</v>
      </c>
      <c r="G16" s="3">
        <v>0</v>
      </c>
      <c r="H16" s="4">
        <f>G16/G18*100</f>
        <v>0</v>
      </c>
    </row>
    <row r="17" spans="1:8" ht="14.5" customHeight="1" x14ac:dyDescent="0.35">
      <c r="A17" s="14"/>
      <c r="B17" s="3" t="s">
        <v>14</v>
      </c>
      <c r="C17" s="3">
        <v>4</v>
      </c>
      <c r="D17" s="3">
        <v>1</v>
      </c>
      <c r="E17" s="4">
        <f>D17/D18*100</f>
        <v>0.75757575757575757</v>
      </c>
      <c r="F17" s="3">
        <v>0</v>
      </c>
      <c r="G17" s="3">
        <v>0</v>
      </c>
      <c r="H17" s="4">
        <f>G17/G18*100</f>
        <v>0</v>
      </c>
    </row>
    <row r="18" spans="1:8" x14ac:dyDescent="0.35">
      <c r="A18" s="12" t="s">
        <v>28</v>
      </c>
      <c r="B18" s="13"/>
      <c r="C18" s="5">
        <f>SUM(C11:C17)</f>
        <v>906</v>
      </c>
      <c r="D18" s="5">
        <f>SUM(D11:D17)</f>
        <v>132</v>
      </c>
      <c r="E18" s="6">
        <f>D18/D27*100</f>
        <v>75.862068965517238</v>
      </c>
      <c r="F18" s="5">
        <f>SUM(F11:F17)</f>
        <v>296</v>
      </c>
      <c r="G18" s="5">
        <f>SUM(G11:G17)</f>
        <v>102</v>
      </c>
      <c r="H18" s="6">
        <f>G18/G27*100</f>
        <v>61.818181818181813</v>
      </c>
    </row>
    <row r="19" spans="1:8" ht="14.5" customHeight="1" x14ac:dyDescent="0.35">
      <c r="A19" s="15" t="s">
        <v>26</v>
      </c>
      <c r="B19" s="3" t="s">
        <v>15</v>
      </c>
      <c r="C19" s="3">
        <v>190</v>
      </c>
      <c r="D19" s="3">
        <v>3</v>
      </c>
      <c r="E19" s="4" t="s">
        <v>35</v>
      </c>
      <c r="F19" s="3">
        <v>78</v>
      </c>
      <c r="G19" s="3">
        <v>1</v>
      </c>
      <c r="H19" s="4" t="s">
        <v>35</v>
      </c>
    </row>
    <row r="20" spans="1:8" ht="14.5" customHeight="1" x14ac:dyDescent="0.35">
      <c r="A20" s="15"/>
      <c r="B20" s="3" t="s">
        <v>16</v>
      </c>
      <c r="C20" s="3">
        <v>13</v>
      </c>
      <c r="D20" s="3">
        <v>2</v>
      </c>
      <c r="E20" s="4" t="s">
        <v>35</v>
      </c>
      <c r="F20" s="3">
        <v>31</v>
      </c>
      <c r="G20" s="3">
        <v>1</v>
      </c>
      <c r="H20" s="4" t="s">
        <v>35</v>
      </c>
    </row>
    <row r="21" spans="1:8" ht="14.5" customHeight="1" x14ac:dyDescent="0.35">
      <c r="A21" s="15"/>
      <c r="B21" s="3" t="s">
        <v>17</v>
      </c>
      <c r="C21" s="3">
        <v>17</v>
      </c>
      <c r="D21" s="3">
        <v>1</v>
      </c>
      <c r="E21" s="4" t="s">
        <v>35</v>
      </c>
      <c r="F21" s="3">
        <v>13</v>
      </c>
      <c r="G21" s="3">
        <v>0</v>
      </c>
      <c r="H21" s="4" t="s">
        <v>35</v>
      </c>
    </row>
    <row r="22" spans="1:8" ht="14.5" customHeight="1" x14ac:dyDescent="0.35">
      <c r="A22" s="15"/>
      <c r="B22" s="3" t="s">
        <v>18</v>
      </c>
      <c r="C22" s="3">
        <v>7</v>
      </c>
      <c r="D22" s="3">
        <v>1</v>
      </c>
      <c r="E22" s="4" t="s">
        <v>35</v>
      </c>
      <c r="F22" s="3">
        <v>4</v>
      </c>
      <c r="G22" s="3">
        <v>0</v>
      </c>
      <c r="H22" s="4" t="s">
        <v>35</v>
      </c>
    </row>
    <row r="23" spans="1:8" ht="14.5" customHeight="1" x14ac:dyDescent="0.35">
      <c r="A23" s="15"/>
      <c r="B23" s="3" t="s">
        <v>19</v>
      </c>
      <c r="C23" s="3">
        <v>248</v>
      </c>
      <c r="D23" s="3">
        <v>1</v>
      </c>
      <c r="E23" s="4" t="s">
        <v>35</v>
      </c>
      <c r="F23" s="3">
        <v>2</v>
      </c>
      <c r="G23" s="3">
        <v>0</v>
      </c>
      <c r="H23" s="4" t="s">
        <v>35</v>
      </c>
    </row>
    <row r="24" spans="1:8" ht="14.5" customHeight="1" x14ac:dyDescent="0.35">
      <c r="A24" s="15"/>
      <c r="B24" s="3" t="s">
        <v>20</v>
      </c>
      <c r="C24" s="3">
        <v>1</v>
      </c>
      <c r="D24" s="3">
        <v>0</v>
      </c>
      <c r="E24" s="4" t="s">
        <v>35</v>
      </c>
      <c r="F24" s="3">
        <v>0</v>
      </c>
      <c r="G24" s="3">
        <v>0</v>
      </c>
      <c r="H24" s="4" t="s">
        <v>35</v>
      </c>
    </row>
    <row r="25" spans="1:8" ht="14.5" customHeight="1" x14ac:dyDescent="0.35">
      <c r="A25" s="15"/>
      <c r="B25" s="3" t="s">
        <v>10</v>
      </c>
      <c r="C25" s="3">
        <v>20</v>
      </c>
      <c r="D25" s="3">
        <v>0</v>
      </c>
      <c r="E25" s="4" t="s">
        <v>35</v>
      </c>
      <c r="F25" s="3">
        <v>50</v>
      </c>
      <c r="G25" s="3">
        <v>0</v>
      </c>
      <c r="H25" s="4" t="s">
        <v>35</v>
      </c>
    </row>
    <row r="26" spans="1:8" x14ac:dyDescent="0.35">
      <c r="A26" s="12" t="s">
        <v>29</v>
      </c>
      <c r="B26" s="13"/>
      <c r="C26" s="5">
        <f>SUM(C19:C25)</f>
        <v>496</v>
      </c>
      <c r="D26" s="5">
        <f>SUM(D19:D25)</f>
        <v>8</v>
      </c>
      <c r="E26" s="6" t="s">
        <v>35</v>
      </c>
      <c r="F26" s="5">
        <f>SUM(F19:F25)</f>
        <v>178</v>
      </c>
      <c r="G26" s="5">
        <f>SUM(G19:G25)</f>
        <v>2</v>
      </c>
      <c r="H26" s="6" t="s">
        <v>35</v>
      </c>
    </row>
    <row r="27" spans="1:8" x14ac:dyDescent="0.35">
      <c r="A27" s="10" t="s">
        <v>21</v>
      </c>
      <c r="B27" s="11"/>
      <c r="C27" s="2">
        <f>SUM(C26,C18,C10)</f>
        <v>1611</v>
      </c>
      <c r="D27" s="2">
        <f>SUM(D26,D18,D10)</f>
        <v>174</v>
      </c>
      <c r="E27" s="5">
        <v>100</v>
      </c>
      <c r="F27" s="2">
        <f>SUM(F26,F18,F10)</f>
        <v>868</v>
      </c>
      <c r="G27" s="2">
        <f>SUM(G26,G18,G10)</f>
        <v>165</v>
      </c>
      <c r="H27" s="5">
        <v>100</v>
      </c>
    </row>
    <row r="28" spans="1:8" x14ac:dyDescent="0.35">
      <c r="A28" s="3" t="s">
        <v>32</v>
      </c>
      <c r="B28" s="3" t="s">
        <v>5</v>
      </c>
      <c r="C28" s="7"/>
      <c r="D28" s="7"/>
      <c r="E28" s="7"/>
      <c r="F28" s="7">
        <v>3</v>
      </c>
      <c r="G28" s="7">
        <v>0</v>
      </c>
      <c r="H28" s="7"/>
    </row>
  </sheetData>
  <mergeCells count="9">
    <mergeCell ref="C1:E1"/>
    <mergeCell ref="F1:H1"/>
    <mergeCell ref="A27:B27"/>
    <mergeCell ref="A10:B10"/>
    <mergeCell ref="A18:B18"/>
    <mergeCell ref="A3:A9"/>
    <mergeCell ref="A11:A17"/>
    <mergeCell ref="A19:A25"/>
    <mergeCell ref="A26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Amaury</dc:creator>
  <cp:lastModifiedBy>GILLES Amaury</cp:lastModifiedBy>
  <dcterms:created xsi:type="dcterms:W3CDTF">2019-07-02T09:27:36Z</dcterms:created>
  <dcterms:modified xsi:type="dcterms:W3CDTF">2020-03-06T17:55:00Z</dcterms:modified>
</cp:coreProperties>
</file>